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320" tabRatio="755"/>
  </bookViews>
  <sheets>
    <sheet name="risk calculator" sheetId="7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7" l="1"/>
</calcChain>
</file>

<file path=xl/sharedStrings.xml><?xml version="1.0" encoding="utf-8"?>
<sst xmlns="http://schemas.openxmlformats.org/spreadsheetml/2006/main" count="18" uniqueCount="18">
  <si>
    <t>5-year absolute risk</t>
  </si>
  <si>
    <t>Coef. For male</t>
  </si>
  <si>
    <t>Coef. For female</t>
  </si>
  <si>
    <t>M for male</t>
  </si>
  <si>
    <t>M for female</t>
  </si>
  <si>
    <r>
      <t>S</t>
    </r>
    <r>
      <rPr>
        <sz val="10"/>
        <color theme="0" tint="-0.499984740745262"/>
        <rFont val="Calibri"/>
        <family val="2"/>
        <scheme val="minor"/>
      </rPr>
      <t>0(</t>
    </r>
    <r>
      <rPr>
        <sz val="11"/>
        <color theme="0" tint="-0.499984740745262"/>
        <rFont val="Calibri"/>
        <family val="2"/>
        <scheme val="minor"/>
      </rPr>
      <t>t)</t>
    </r>
  </si>
  <si>
    <t>For indigenous population</t>
  </si>
  <si>
    <t>From Framingham 2008</t>
  </si>
  <si>
    <t>HDL (mmol/L)</t>
  </si>
  <si>
    <t>Gender (1-male; 0-female)</t>
  </si>
  <si>
    <t>Age</t>
  </si>
  <si>
    <t>Total cholesterol (mmol/L)</t>
  </si>
  <si>
    <t>Smoker (1-yes; 0-no)</t>
  </si>
  <si>
    <t>Diabetes (1-yes; 0-no)</t>
  </si>
  <si>
    <r>
      <t xml:space="preserve">This calculator is built based on the recalibrated Framingham CVD risk model reported in the study </t>
    </r>
    <r>
      <rPr>
        <i/>
        <sz val="14"/>
        <color theme="1"/>
        <rFont val="Calibri"/>
        <family val="2"/>
        <scheme val="minor"/>
      </rPr>
      <t>Validation and recalibration of the Framingham cardiovascular disease risk models in an Australian Indigenous cohort</t>
    </r>
    <r>
      <rPr>
        <sz val="14"/>
        <color theme="1"/>
        <rFont val="Calibri"/>
        <family val="2"/>
        <scheme val="minor"/>
      </rPr>
      <t xml:space="preserve"> (https://doi.org/10.1177/2047487317722913). 
To use, change the patient characteristics in the cells with pink background colour. The 5-year CVD risk would be calculated automatically. </t>
    </r>
  </si>
  <si>
    <t>5-year CVD risk calculator of Indigenous Australians</t>
  </si>
  <si>
    <t>Systolic blood pressure</t>
  </si>
  <si>
    <t>Treated for high blood pressure (1-yes; 0-no)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</si>
</sst>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0.00000"/>
    <numFmt numFmtId="166" formatCode="0.00000000000000"/>
    <numFmt numFmtId="167" formatCode="0.000"/>
    <numFmt numFmtId="168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3" fillId="0" borderId="0" xfId="0" applyFont="1"/>
    <xf numFmtId="0" fontId="2" fillId="0" borderId="0" xfId="0" applyFont="1"/>
    <xf numFmtId="2" fontId="2" fillId="0" borderId="0" xfId="0" applyNumberFormat="1" applyFont="1"/>
    <xf numFmtId="165" fontId="2" fillId="0" borderId="0" xfId="0" applyNumberFormat="1" applyFont="1"/>
    <xf numFmtId="2" fontId="2" fillId="0" borderId="0" xfId="1" applyNumberFormat="1" applyFont="1"/>
    <xf numFmtId="166" fontId="0" fillId="0" borderId="0" xfId="0" applyNumberFormat="1"/>
    <xf numFmtId="164" fontId="0" fillId="2" borderId="0" xfId="1" applyNumberFormat="1" applyFont="1" applyFill="1"/>
    <xf numFmtId="167" fontId="2" fillId="0" borderId="0" xfId="0" applyNumberFormat="1" applyFont="1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  <xf numFmtId="164" fontId="0" fillId="0" borderId="0" xfId="1" applyNumberFormat="1" applyFont="1" applyFill="1"/>
    <xf numFmtId="1" fontId="0" fillId="4" borderId="0" xfId="0" applyNumberFormat="1" applyFill="1"/>
    <xf numFmtId="2" fontId="0" fillId="4" borderId="0" xfId="0" applyNumberFormat="1" applyFill="1"/>
    <xf numFmtId="168" fontId="2" fillId="0" borderId="0" xfId="0" applyNumberFormat="1" applyFont="1"/>
    <xf numFmtId="0" fontId="5" fillId="3" borderId="1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D333"/>
      <color rgb="FFFF8200"/>
      <color rgb="FFFFD300"/>
      <color rgb="FFFFC800"/>
      <color rgb="FFFF6600"/>
      <color rgb="FFFF7415"/>
      <color rgb="FFFFFF66"/>
      <color rgb="FFFFFFFF"/>
      <color rgb="FFECF5E7"/>
      <color rgb="FFD5F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3"/>
  <sheetViews>
    <sheetView tabSelected="1" workbookViewId="0">
      <selection activeCell="C12" sqref="C12"/>
    </sheetView>
  </sheetViews>
  <sheetFormatPr defaultRowHeight="15" x14ac:dyDescent="0.25"/>
  <cols>
    <col min="2" max="2" width="47.140625" customWidth="1"/>
    <col min="3" max="3" width="11.85546875" customWidth="1"/>
    <col min="4" max="5" width="11.85546875" style="12" customWidth="1"/>
    <col min="7" max="7" width="14" bestFit="1" customWidth="1"/>
    <col min="8" max="8" width="16.7109375" bestFit="1" customWidth="1"/>
    <col min="10" max="10" width="14" bestFit="1" customWidth="1"/>
    <col min="11" max="11" width="15.85546875" bestFit="1" customWidth="1"/>
  </cols>
  <sheetData>
    <row r="2" spans="2:19" ht="98.25" customHeight="1" x14ac:dyDescent="0.25">
      <c r="B2" s="19" t="s">
        <v>14</v>
      </c>
      <c r="C2" s="19"/>
      <c r="D2" s="19"/>
      <c r="E2" s="19"/>
      <c r="F2" s="19"/>
      <c r="G2" s="19"/>
      <c r="H2" s="19"/>
      <c r="I2" s="19"/>
      <c r="J2" s="19"/>
      <c r="K2" s="19"/>
    </row>
    <row r="5" spans="2:19" ht="18.75" x14ac:dyDescent="0.3">
      <c r="B5" s="4" t="s">
        <v>15</v>
      </c>
      <c r="G5" s="5" t="s">
        <v>6</v>
      </c>
      <c r="H5" s="5"/>
      <c r="I5" s="5"/>
      <c r="J5" s="5" t="s">
        <v>7</v>
      </c>
      <c r="K5" s="5"/>
    </row>
    <row r="6" spans="2:19" x14ac:dyDescent="0.25">
      <c r="G6" s="5" t="s">
        <v>3</v>
      </c>
      <c r="H6" s="5" t="s">
        <v>4</v>
      </c>
      <c r="I6" s="5"/>
      <c r="J6" s="5" t="s">
        <v>1</v>
      </c>
      <c r="K6" s="5" t="s">
        <v>2</v>
      </c>
    </row>
    <row r="7" spans="2:19" x14ac:dyDescent="0.25">
      <c r="B7" s="3" t="s">
        <v>9</v>
      </c>
      <c r="C7" s="16">
        <v>0</v>
      </c>
      <c r="D7" s="13"/>
      <c r="E7" s="13"/>
      <c r="G7" s="5"/>
      <c r="H7" s="5"/>
      <c r="I7" s="5"/>
      <c r="J7" s="5"/>
      <c r="K7" s="5"/>
    </row>
    <row r="8" spans="2:19" x14ac:dyDescent="0.25">
      <c r="B8" s="3" t="s">
        <v>10</v>
      </c>
      <c r="C8" s="16">
        <v>50</v>
      </c>
      <c r="D8" s="13"/>
      <c r="E8" s="13"/>
      <c r="G8" s="6">
        <v>44.881430000000002</v>
      </c>
      <c r="H8" s="6">
        <v>45.164439999999999</v>
      </c>
      <c r="I8" s="5"/>
      <c r="J8" s="7">
        <v>3.0611700000000002</v>
      </c>
      <c r="K8" s="7">
        <v>2.3288799999999998</v>
      </c>
    </row>
    <row r="9" spans="2:19" x14ac:dyDescent="0.25">
      <c r="B9" s="3" t="s">
        <v>11</v>
      </c>
      <c r="C9" s="17">
        <v>4.6500000000000004</v>
      </c>
      <c r="D9" s="13"/>
      <c r="E9" s="13"/>
      <c r="G9" s="6">
        <v>203.72460000000001</v>
      </c>
      <c r="H9" s="6">
        <v>193.97040000000001</v>
      </c>
      <c r="I9" s="5"/>
      <c r="J9" s="7">
        <v>1.1236999999999999</v>
      </c>
      <c r="K9" s="7">
        <v>1.2090399999999999</v>
      </c>
    </row>
    <row r="10" spans="2:19" x14ac:dyDescent="0.25">
      <c r="B10" s="3" t="s">
        <v>8</v>
      </c>
      <c r="C10" s="17">
        <v>1.1599999999999999</v>
      </c>
      <c r="D10" s="13"/>
      <c r="E10" s="13"/>
      <c r="F10" s="1"/>
      <c r="G10" s="6">
        <v>44.75224</v>
      </c>
      <c r="H10" s="6">
        <v>43.989710000000002</v>
      </c>
      <c r="I10" s="6"/>
      <c r="J10" s="7">
        <v>0.93262999999999996</v>
      </c>
      <c r="K10" s="7">
        <v>0.70833000000000002</v>
      </c>
    </row>
    <row r="11" spans="2:19" x14ac:dyDescent="0.25">
      <c r="B11" s="3" t="s">
        <v>16</v>
      </c>
      <c r="C11" s="16">
        <v>140</v>
      </c>
      <c r="D11" s="13"/>
      <c r="E11" s="13"/>
      <c r="F11" s="1"/>
      <c r="G11" s="6">
        <v>136.75710000000001</v>
      </c>
      <c r="H11" s="6">
        <v>132.9813</v>
      </c>
      <c r="I11" s="6"/>
      <c r="J11" s="7">
        <v>1.93303</v>
      </c>
      <c r="K11" s="7">
        <v>2.7615699999999999</v>
      </c>
      <c r="M11" s="1"/>
      <c r="N11" s="1"/>
      <c r="O11" s="1"/>
      <c r="P11" s="1"/>
      <c r="Q11" s="1"/>
      <c r="R11" s="1"/>
      <c r="S11" s="1"/>
    </row>
    <row r="12" spans="2:19" x14ac:dyDescent="0.25">
      <c r="B12" s="3" t="s">
        <v>17</v>
      </c>
      <c r="C12" s="16">
        <v>0</v>
      </c>
      <c r="D12" s="13"/>
      <c r="E12" s="13"/>
      <c r="F12" s="1"/>
      <c r="G12" s="18">
        <v>0.1176</v>
      </c>
      <c r="H12" s="18">
        <v>0.1013</v>
      </c>
      <c r="I12" s="6"/>
      <c r="J12" s="7">
        <v>1.99881</v>
      </c>
      <c r="K12" s="7">
        <v>2.8226300000000002</v>
      </c>
      <c r="M12" s="1"/>
      <c r="N12" s="1"/>
      <c r="O12" s="1"/>
      <c r="P12" s="1"/>
      <c r="Q12" s="1"/>
      <c r="R12" s="1"/>
      <c r="S12" s="1"/>
    </row>
    <row r="13" spans="2:19" x14ac:dyDescent="0.25">
      <c r="B13" s="3" t="s">
        <v>12</v>
      </c>
      <c r="C13" s="16">
        <v>1</v>
      </c>
      <c r="D13" s="13"/>
      <c r="E13" s="13"/>
      <c r="F13" s="1"/>
      <c r="G13" s="8">
        <v>0.63142860000000001</v>
      </c>
      <c r="H13" s="8">
        <v>0.47058820000000001</v>
      </c>
      <c r="I13" s="6"/>
      <c r="J13" s="7">
        <v>0.65451000000000004</v>
      </c>
      <c r="K13" s="7">
        <v>0.52873000000000003</v>
      </c>
      <c r="M13" s="1"/>
      <c r="N13" s="1"/>
      <c r="O13" s="1"/>
      <c r="P13" s="1"/>
      <c r="Q13" s="1"/>
      <c r="R13" s="1"/>
      <c r="S13" s="1"/>
    </row>
    <row r="14" spans="2:19" x14ac:dyDescent="0.25">
      <c r="B14" s="3" t="s">
        <v>13</v>
      </c>
      <c r="C14" s="16">
        <v>0</v>
      </c>
      <c r="D14" s="13"/>
      <c r="E14" s="13"/>
      <c r="F14" s="1"/>
      <c r="G14" s="8">
        <v>0.1914286</v>
      </c>
      <c r="H14" s="8">
        <v>0.25</v>
      </c>
      <c r="I14" s="6"/>
      <c r="J14" s="7">
        <v>0.57367000000000001</v>
      </c>
      <c r="K14" s="7">
        <v>0.69154000000000004</v>
      </c>
      <c r="M14" s="1"/>
      <c r="N14" s="1"/>
      <c r="O14" s="1"/>
      <c r="P14" s="1"/>
      <c r="Q14" s="1"/>
      <c r="R14" s="1"/>
      <c r="S14" s="1"/>
    </row>
    <row r="15" spans="2:19" x14ac:dyDescent="0.25">
      <c r="B15" s="2" t="s">
        <v>0</v>
      </c>
      <c r="C15" s="10">
        <f>1-IF(C7=1,G15,H15)^EXP(IF(C7=1,J8,K8)*(LN(C8)-LN(IF(C7=1,G8,H8)))+IF(C7=1,J9,K9)*(LN(C9*38.67)-LN(IF(C7=1,G9,H9)))-IF(C7=1,J10,K10)*(LN(C10*38.67)-LN(IF(C7=1,G10,H10)))+IF(C12=1, IF(C7=1,J12,K12),IF(C7=1,J11,K11))*LN(C11)-IF(C7=1,J11,K11)*LN(IF(C7=1,G11,H11))*(1-IF(C7=1,G12,H12))-IF(C7=1,J12,K12)*LN(IF(C7=1,G11,H11))*IF(C7=1,G12,H12)+IF(C7=1,J13,K13)*(C13-IF(C7=1,G13,H13))+IF(C7=1,J14,K14)*(C14-IF(C7=1,G14,H14)))</f>
        <v>9.5989660615674266E-2</v>
      </c>
      <c r="D15" s="14"/>
      <c r="E15" s="14"/>
      <c r="F15" s="6" t="s">
        <v>5</v>
      </c>
      <c r="G15" s="11">
        <v>0.91564941</v>
      </c>
      <c r="H15" s="11">
        <v>0.93137312000000005</v>
      </c>
      <c r="I15" s="6"/>
      <c r="J15" s="7"/>
      <c r="K15" s="6"/>
      <c r="M15" s="1"/>
      <c r="N15" s="1"/>
      <c r="O15" s="1"/>
      <c r="P15" s="1"/>
      <c r="Q15" s="1"/>
      <c r="R15" s="1"/>
      <c r="S15" s="1"/>
    </row>
    <row r="16" spans="2:19" x14ac:dyDescent="0.25">
      <c r="D16" s="15"/>
      <c r="E16" s="15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R16" s="1"/>
      <c r="S16" s="1"/>
    </row>
    <row r="17" spans="3:27" x14ac:dyDescent="0.25">
      <c r="C17" s="1"/>
      <c r="D17" s="14"/>
      <c r="E17" s="14"/>
      <c r="F17" s="1"/>
      <c r="G17" s="1"/>
      <c r="H17" s="1"/>
      <c r="I17" s="1"/>
      <c r="J17" s="1"/>
      <c r="K17" s="1"/>
      <c r="M17" s="1"/>
      <c r="N17" s="1"/>
      <c r="O17" s="1"/>
      <c r="P17" s="1"/>
      <c r="Q17" s="1"/>
      <c r="R17" s="1"/>
      <c r="S17" s="1"/>
    </row>
    <row r="18" spans="3:27" x14ac:dyDescent="0.25">
      <c r="C18" s="1"/>
      <c r="D18" s="14"/>
      <c r="E18" s="14"/>
      <c r="F18" s="1"/>
      <c r="G18" s="1"/>
      <c r="H18" s="1"/>
      <c r="I18" s="1"/>
      <c r="J18" s="1"/>
      <c r="K18" s="1"/>
      <c r="M18" s="1"/>
      <c r="N18" s="1"/>
      <c r="O18" s="1"/>
      <c r="P18" s="1"/>
      <c r="Q18" s="1"/>
      <c r="R18" s="1"/>
      <c r="S18" s="1"/>
    </row>
    <row r="19" spans="3:27" x14ac:dyDescent="0.25">
      <c r="M19" s="1"/>
      <c r="N19" s="1"/>
      <c r="O19" s="1"/>
      <c r="P19" s="1"/>
      <c r="Q19" s="1"/>
      <c r="R19" s="1"/>
      <c r="S19" s="1"/>
    </row>
    <row r="20" spans="3:27" x14ac:dyDescent="0.25">
      <c r="M20" s="1"/>
      <c r="N20" s="1"/>
      <c r="O20" s="1"/>
      <c r="P20" s="1"/>
      <c r="Q20" s="1"/>
      <c r="R20" s="1"/>
      <c r="S20" s="1"/>
    </row>
    <row r="21" spans="3:27" x14ac:dyDescent="0.25">
      <c r="U21" s="1"/>
      <c r="V21" s="1"/>
      <c r="W21" s="1"/>
      <c r="X21" s="1"/>
      <c r="Y21" s="1"/>
      <c r="Z21" s="1"/>
      <c r="AA21" s="1"/>
    </row>
    <row r="22" spans="3:27" x14ac:dyDescent="0.25">
      <c r="U22" s="1"/>
      <c r="V22" s="1"/>
      <c r="W22" s="1"/>
      <c r="X22" s="1"/>
      <c r="Y22" s="1"/>
      <c r="Z22" s="1"/>
      <c r="AA22" s="1"/>
    </row>
    <row r="23" spans="3:27" x14ac:dyDescent="0.25">
      <c r="H23" s="9"/>
      <c r="U23" s="1"/>
      <c r="V23" s="1"/>
      <c r="W23" s="1"/>
      <c r="X23" s="1"/>
      <c r="Y23" s="1"/>
      <c r="Z23" s="1"/>
      <c r="AA23" s="1"/>
    </row>
    <row r="24" spans="3:27" x14ac:dyDescent="0.25">
      <c r="V24" s="1"/>
    </row>
    <row r="25" spans="3:27" x14ac:dyDescent="0.25">
      <c r="K25" s="1"/>
      <c r="V25" s="1"/>
    </row>
    <row r="26" spans="3:27" x14ac:dyDescent="0.25">
      <c r="K26" s="1"/>
      <c r="V26" s="1"/>
    </row>
    <row r="27" spans="3:27" x14ac:dyDescent="0.25">
      <c r="K27" s="1"/>
      <c r="V27" s="1"/>
    </row>
    <row r="28" spans="3:27" x14ac:dyDescent="0.25">
      <c r="K28" s="1"/>
      <c r="V28" s="1"/>
    </row>
    <row r="29" spans="3:27" x14ac:dyDescent="0.25">
      <c r="K29" s="1"/>
      <c r="V29" s="1"/>
    </row>
    <row r="30" spans="3:27" x14ac:dyDescent="0.25">
      <c r="K30" s="1"/>
    </row>
    <row r="31" spans="3:27" x14ac:dyDescent="0.25">
      <c r="K31" s="1"/>
    </row>
    <row r="38" spans="19:26" x14ac:dyDescent="0.25">
      <c r="S38" s="1"/>
      <c r="Z38" s="1"/>
    </row>
    <row r="39" spans="19:26" x14ac:dyDescent="0.25">
      <c r="S39" s="1"/>
      <c r="Z39" s="1"/>
    </row>
    <row r="40" spans="19:26" x14ac:dyDescent="0.25">
      <c r="S40" s="1"/>
      <c r="Z40" s="1"/>
    </row>
    <row r="41" spans="19:26" x14ac:dyDescent="0.25">
      <c r="S41" s="1"/>
      <c r="Z41" s="1"/>
    </row>
    <row r="42" spans="19:26" x14ac:dyDescent="0.25">
      <c r="S42" s="1"/>
      <c r="Z42" s="1"/>
    </row>
    <row r="43" spans="19:26" x14ac:dyDescent="0.25">
      <c r="S43" s="1"/>
      <c r="Z43" s="1"/>
    </row>
  </sheetData>
  <mergeCells count="1">
    <mergeCell ref="B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lad</cp:lastModifiedBy>
  <cp:lastPrinted>2016-12-08T01:09:12Z</cp:lastPrinted>
  <dcterms:created xsi:type="dcterms:W3CDTF">2016-03-17T05:32:14Z</dcterms:created>
  <dcterms:modified xsi:type="dcterms:W3CDTF">2017-08-01T01:11:46Z</dcterms:modified>
</cp:coreProperties>
</file>